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20" windowWidth="14628" windowHeight="8736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H11"/>
  <c r="H12"/>
  <c r="H13"/>
  <c r="H14"/>
  <c r="H15"/>
  <c r="H16"/>
  <c r="H17"/>
  <c r="H18"/>
  <c r="H19"/>
  <c r="H20"/>
  <c r="H22"/>
  <c r="H5"/>
  <c r="G6"/>
  <c r="G7"/>
  <c r="G8"/>
  <c r="G9"/>
  <c r="G10"/>
  <c r="G11"/>
  <c r="G12"/>
  <c r="G13"/>
  <c r="G14"/>
  <c r="G15"/>
  <c r="G16"/>
  <c r="G17"/>
  <c r="G18"/>
  <c r="G19"/>
  <c r="G20"/>
  <c r="G22"/>
  <c r="G5"/>
  <c r="D22"/>
  <c r="D6"/>
  <c r="D7"/>
  <c r="D8"/>
  <c r="D9"/>
  <c r="D10"/>
  <c r="D11"/>
  <c r="D12"/>
  <c r="D13"/>
  <c r="D14"/>
  <c r="D15"/>
  <c r="D16"/>
  <c r="D17"/>
  <c r="D18"/>
  <c r="D19"/>
  <c r="D20"/>
  <c r="D5"/>
</calcChain>
</file>

<file path=xl/sharedStrings.xml><?xml version="1.0" encoding="utf-8"?>
<sst xmlns="http://schemas.openxmlformats.org/spreadsheetml/2006/main" count="29" uniqueCount="28">
  <si>
    <t>Andalucia</t>
  </si>
  <si>
    <t>Aragón</t>
  </si>
  <si>
    <t>Asturias</t>
  </si>
  <si>
    <t>I Baleares</t>
  </si>
  <si>
    <t>Cantabria</t>
  </si>
  <si>
    <t>Castilla-La mancha</t>
  </si>
  <si>
    <t>Castilla y leon</t>
  </si>
  <si>
    <t>Cataluña</t>
  </si>
  <si>
    <t>Extremadura</t>
  </si>
  <si>
    <t>Galicia</t>
  </si>
  <si>
    <t>La Rioja</t>
  </si>
  <si>
    <t>Madrid</t>
  </si>
  <si>
    <t>Murcia</t>
  </si>
  <si>
    <t>Navarra</t>
  </si>
  <si>
    <t>Pais vasco</t>
  </si>
  <si>
    <t>C. Valencia</t>
  </si>
  <si>
    <t>Ayuda Reduccion Producción lechera R 2016/1612</t>
  </si>
  <si>
    <t xml:space="preserve">Nº Ganaderos </t>
  </si>
  <si>
    <t>solicitudes</t>
  </si>
  <si>
    <t>Ganaderos</t>
  </si>
  <si>
    <t>entregas</t>
  </si>
  <si>
    <t>%</t>
  </si>
  <si>
    <t>Tm solicitadas</t>
  </si>
  <si>
    <t>Nº de ganaderos</t>
  </si>
  <si>
    <t xml:space="preserve">Entregas </t>
  </si>
  <si>
    <t>Tn</t>
  </si>
  <si>
    <t>Media</t>
  </si>
  <si>
    <t>Solicitud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</si>
</sst>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2"/>
  <sheetViews>
    <sheetView tabSelected="1" workbookViewId="0">
      <selection activeCell="E8" sqref="E8"/>
    </sheetView>
  </sheetViews>
  <sheetFormatPr baseColWidth="10" defaultRowHeight="14.4"/>
  <cols>
    <col min="1" max="1" width="18" customWidth="1"/>
    <col min="5" max="5" width="15" customWidth="1"/>
  </cols>
  <sheetData>
    <row r="2" spans="1:9">
      <c r="A2" s="1" t="s">
        <v>16</v>
      </c>
      <c r="B2" s="1"/>
      <c r="C2" s="1"/>
      <c r="D2" s="1"/>
    </row>
    <row r="3" spans="1:9">
      <c r="B3" s="2" t="s">
        <v>17</v>
      </c>
      <c r="C3" s="2" t="s">
        <v>19</v>
      </c>
      <c r="E3" t="s">
        <v>23</v>
      </c>
      <c r="F3" t="s">
        <v>24</v>
      </c>
      <c r="H3" t="s">
        <v>26</v>
      </c>
    </row>
    <row r="4" spans="1:9">
      <c r="B4" s="2" t="s">
        <v>18</v>
      </c>
      <c r="C4" s="2" t="s">
        <v>20</v>
      </c>
      <c r="D4" t="s">
        <v>21</v>
      </c>
      <c r="E4" t="s">
        <v>22</v>
      </c>
      <c r="F4" t="s">
        <v>25</v>
      </c>
      <c r="G4" t="s">
        <v>21</v>
      </c>
      <c r="H4" t="s">
        <v>27</v>
      </c>
    </row>
    <row r="5" spans="1:9">
      <c r="A5" t="s">
        <v>0</v>
      </c>
      <c r="B5">
        <v>61</v>
      </c>
      <c r="C5">
        <v>567</v>
      </c>
      <c r="D5" s="3">
        <f>B5*100/C5</f>
        <v>10.758377425044092</v>
      </c>
      <c r="E5">
        <v>2440</v>
      </c>
      <c r="F5">
        <v>517652</v>
      </c>
      <c r="G5" s="3">
        <f>E5*100/F5</f>
        <v>0.47135913702641929</v>
      </c>
      <c r="H5" s="3">
        <f>E5/B5</f>
        <v>40</v>
      </c>
    </row>
    <row r="6" spans="1:9">
      <c r="A6" t="s">
        <v>1</v>
      </c>
      <c r="B6">
        <v>5</v>
      </c>
      <c r="C6">
        <v>63</v>
      </c>
      <c r="D6" s="3">
        <f t="shared" ref="D6:D22" si="0">B6*100/C6</f>
        <v>7.9365079365079367</v>
      </c>
      <c r="E6">
        <v>324</v>
      </c>
      <c r="F6">
        <v>136197</v>
      </c>
      <c r="G6" s="3">
        <f t="shared" ref="G6:G22" si="1">E6*100/F6</f>
        <v>0.2378907024383797</v>
      </c>
      <c r="H6" s="3">
        <f t="shared" ref="H6:H22" si="2">E6/B6</f>
        <v>64.8</v>
      </c>
    </row>
    <row r="7" spans="1:9">
      <c r="A7" t="s">
        <v>2</v>
      </c>
      <c r="B7">
        <v>211</v>
      </c>
      <c r="C7">
        <v>2025</v>
      </c>
      <c r="D7" s="3">
        <f t="shared" si="0"/>
        <v>10.419753086419753</v>
      </c>
      <c r="E7">
        <v>2610</v>
      </c>
      <c r="F7">
        <v>558041</v>
      </c>
      <c r="G7" s="3">
        <f t="shared" si="1"/>
        <v>0.46770756987389817</v>
      </c>
      <c r="H7" s="3">
        <f t="shared" si="2"/>
        <v>12.369668246445498</v>
      </c>
    </row>
    <row r="8" spans="1:9">
      <c r="A8" t="s">
        <v>3</v>
      </c>
      <c r="B8">
        <v>4</v>
      </c>
      <c r="C8">
        <v>134</v>
      </c>
      <c r="D8" s="3">
        <f t="shared" si="0"/>
        <v>2.9850746268656718</v>
      </c>
      <c r="E8">
        <v>76</v>
      </c>
      <c r="F8">
        <v>55483</v>
      </c>
      <c r="G8" s="3">
        <f t="shared" si="1"/>
        <v>0.13697889443613359</v>
      </c>
      <c r="H8" s="3">
        <f t="shared" si="2"/>
        <v>19</v>
      </c>
    </row>
    <row r="9" spans="1:9">
      <c r="A9" t="s">
        <v>4</v>
      </c>
      <c r="B9">
        <v>138</v>
      </c>
      <c r="C9">
        <v>1356</v>
      </c>
      <c r="D9" s="3">
        <f t="shared" si="0"/>
        <v>10.176991150442477</v>
      </c>
      <c r="E9">
        <v>2087</v>
      </c>
      <c r="F9">
        <v>434502</v>
      </c>
      <c r="G9" s="3">
        <f t="shared" si="1"/>
        <v>0.48031999852704937</v>
      </c>
      <c r="H9" s="3">
        <f t="shared" si="2"/>
        <v>15.123188405797102</v>
      </c>
    </row>
    <row r="10" spans="1:9">
      <c r="A10" t="s">
        <v>5</v>
      </c>
      <c r="B10">
        <v>28</v>
      </c>
      <c r="C10">
        <v>205</v>
      </c>
      <c r="D10" s="3">
        <f t="shared" si="0"/>
        <v>13.658536585365853</v>
      </c>
      <c r="E10">
        <v>1398</v>
      </c>
      <c r="F10">
        <v>261878</v>
      </c>
      <c r="G10" s="3">
        <f t="shared" si="1"/>
        <v>0.53383636655236411</v>
      </c>
      <c r="H10" s="3">
        <f t="shared" si="2"/>
        <v>49.928571428571431</v>
      </c>
    </row>
    <row r="11" spans="1:9">
      <c r="A11" t="s">
        <v>6</v>
      </c>
      <c r="B11">
        <v>232</v>
      </c>
      <c r="C11">
        <v>1276</v>
      </c>
      <c r="D11" s="3">
        <f t="shared" si="0"/>
        <v>18.181818181818183</v>
      </c>
      <c r="E11">
        <v>5674</v>
      </c>
      <c r="F11">
        <v>869130</v>
      </c>
      <c r="G11" s="3">
        <f t="shared" si="1"/>
        <v>0.65283674479076781</v>
      </c>
      <c r="H11" s="3">
        <f t="shared" si="2"/>
        <v>24.456896551724139</v>
      </c>
    </row>
    <row r="12" spans="1:9">
      <c r="A12" t="s">
        <v>7</v>
      </c>
      <c r="B12">
        <v>38</v>
      </c>
      <c r="C12">
        <v>551</v>
      </c>
      <c r="D12" s="3">
        <f t="shared" si="0"/>
        <v>6.8965517241379306</v>
      </c>
      <c r="E12">
        <v>2590</v>
      </c>
      <c r="F12">
        <v>724945</v>
      </c>
      <c r="G12" s="3">
        <f t="shared" si="1"/>
        <v>0.35726848243659864</v>
      </c>
      <c r="H12" s="3">
        <f t="shared" si="2"/>
        <v>68.15789473684211</v>
      </c>
    </row>
    <row r="13" spans="1:9">
      <c r="A13" t="s">
        <v>8</v>
      </c>
      <c r="B13">
        <v>7</v>
      </c>
      <c r="C13">
        <v>73</v>
      </c>
      <c r="D13" s="3">
        <f t="shared" si="0"/>
        <v>9.5890410958904102</v>
      </c>
      <c r="E13">
        <v>343</v>
      </c>
      <c r="F13">
        <v>29010</v>
      </c>
      <c r="G13" s="3">
        <f t="shared" si="1"/>
        <v>1.1823509134781109</v>
      </c>
      <c r="H13" s="3">
        <f t="shared" si="2"/>
        <v>49</v>
      </c>
    </row>
    <row r="14" spans="1:9">
      <c r="A14" t="s">
        <v>9</v>
      </c>
      <c r="B14">
        <v>782</v>
      </c>
      <c r="C14">
        <v>8755</v>
      </c>
      <c r="D14" s="3">
        <f t="shared" si="0"/>
        <v>8.9320388349514559</v>
      </c>
      <c r="E14">
        <v>10481</v>
      </c>
      <c r="F14">
        <v>2583659</v>
      </c>
      <c r="G14" s="3">
        <f t="shared" si="1"/>
        <v>0.40566498907170023</v>
      </c>
      <c r="H14" s="3">
        <f t="shared" si="2"/>
        <v>13.402813299232736</v>
      </c>
    </row>
    <row r="15" spans="1:9">
      <c r="A15" t="s">
        <v>10</v>
      </c>
      <c r="B15">
        <v>4</v>
      </c>
      <c r="C15">
        <v>53</v>
      </c>
      <c r="D15" s="3">
        <f t="shared" si="0"/>
        <v>7.5471698113207548</v>
      </c>
      <c r="E15">
        <v>154</v>
      </c>
      <c r="F15">
        <v>17649</v>
      </c>
      <c r="G15" s="3">
        <f t="shared" si="1"/>
        <v>0.87257068389143866</v>
      </c>
      <c r="H15" s="3">
        <f t="shared" si="2"/>
        <v>38.5</v>
      </c>
      <c r="I15" s="3"/>
    </row>
    <row r="16" spans="1:9">
      <c r="A16" t="s">
        <v>11</v>
      </c>
      <c r="B16">
        <v>17</v>
      </c>
      <c r="C16">
        <v>25</v>
      </c>
      <c r="D16" s="3">
        <f t="shared" si="0"/>
        <v>68</v>
      </c>
      <c r="E16">
        <v>1704</v>
      </c>
      <c r="F16">
        <v>52631</v>
      </c>
      <c r="G16" s="3">
        <f t="shared" si="1"/>
        <v>3.2376356139917539</v>
      </c>
      <c r="H16" s="3">
        <f t="shared" si="2"/>
        <v>100.23529411764706</v>
      </c>
    </row>
    <row r="17" spans="1:8">
      <c r="A17" t="s">
        <v>12</v>
      </c>
      <c r="B17">
        <v>2</v>
      </c>
      <c r="C17">
        <v>172</v>
      </c>
      <c r="D17" s="3">
        <f t="shared" si="0"/>
        <v>1.1627906976744187</v>
      </c>
      <c r="E17">
        <v>240</v>
      </c>
      <c r="F17">
        <v>57881</v>
      </c>
      <c r="G17" s="3">
        <f t="shared" si="1"/>
        <v>0.41464383821979578</v>
      </c>
      <c r="H17" s="3">
        <f t="shared" si="2"/>
        <v>120</v>
      </c>
    </row>
    <row r="18" spans="1:8">
      <c r="A18" t="s">
        <v>13</v>
      </c>
      <c r="B18">
        <v>26</v>
      </c>
      <c r="C18">
        <v>349</v>
      </c>
      <c r="D18" s="3">
        <f t="shared" si="0"/>
        <v>7.4498567335243555</v>
      </c>
      <c r="E18">
        <v>775</v>
      </c>
      <c r="F18">
        <v>234793</v>
      </c>
      <c r="G18" s="3">
        <f t="shared" si="1"/>
        <v>0.3300779835855413</v>
      </c>
      <c r="H18" s="3">
        <f t="shared" si="2"/>
        <v>29.807692307692307</v>
      </c>
    </row>
    <row r="19" spans="1:8">
      <c r="A19" t="s">
        <v>14</v>
      </c>
      <c r="B19">
        <v>11</v>
      </c>
      <c r="C19">
        <v>12</v>
      </c>
      <c r="D19" s="3">
        <f t="shared" si="0"/>
        <v>91.666666666666671</v>
      </c>
      <c r="E19">
        <v>125</v>
      </c>
      <c r="F19">
        <v>145180</v>
      </c>
      <c r="G19" s="3">
        <f t="shared" si="1"/>
        <v>8.610001377600221E-2</v>
      </c>
      <c r="H19" s="3">
        <f t="shared" si="2"/>
        <v>11.363636363636363</v>
      </c>
    </row>
    <row r="20" spans="1:8">
      <c r="A20" t="s">
        <v>15</v>
      </c>
      <c r="B20">
        <v>1</v>
      </c>
      <c r="C20">
        <v>25</v>
      </c>
      <c r="D20" s="3">
        <f t="shared" si="0"/>
        <v>4</v>
      </c>
      <c r="E20">
        <v>15</v>
      </c>
      <c r="F20">
        <v>67968</v>
      </c>
      <c r="G20" s="3">
        <f t="shared" si="1"/>
        <v>2.2069209039548024E-2</v>
      </c>
      <c r="H20" s="3">
        <f t="shared" si="2"/>
        <v>15</v>
      </c>
    </row>
    <row r="21" spans="1:8">
      <c r="G21" s="3"/>
      <c r="H21" s="3"/>
    </row>
    <row r="22" spans="1:8">
      <c r="B22">
        <v>1567</v>
      </c>
      <c r="C22">
        <v>15755</v>
      </c>
      <c r="D22" s="3">
        <f t="shared" si="0"/>
        <v>9.9460488733735328</v>
      </c>
      <c r="E22">
        <v>31044</v>
      </c>
      <c r="F22">
        <v>6778978</v>
      </c>
      <c r="G22" s="3">
        <f t="shared" si="1"/>
        <v>0.45794513568269435</v>
      </c>
      <c r="H22" s="3">
        <f t="shared" si="2"/>
        <v>19.811104020421187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deantonio</dc:creator>
  <cp:lastModifiedBy>deantonio</cp:lastModifiedBy>
  <dcterms:created xsi:type="dcterms:W3CDTF">2016-09-27T08:43:34Z</dcterms:created>
  <dcterms:modified xsi:type="dcterms:W3CDTF">2016-09-27T09:06:58Z</dcterms:modified>
</cp:coreProperties>
</file>